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9200" windowHeight="9525"/>
  </bookViews>
  <sheets>
    <sheet name="Shift Schedule" sheetId="3" r:id="rId1"/>
  </sheets>
  <definedNames>
    <definedName name="_xlnm.Print_Titles" localSheetId="0">'Shift Schedule'!$1:$4</definedName>
  </definedNames>
  <calcPr calcId="152511" concurrentCalc="0"/>
  <webPublishing codePage="1252"/>
</workbook>
</file>

<file path=xl/calcChain.xml><?xml version="1.0" encoding="utf-8"?>
<calcChain xmlns="http://schemas.openxmlformats.org/spreadsheetml/2006/main">
  <c r="M59" i="3" l="1"/>
  <c r="M58" i="3"/>
  <c r="M57" i="3"/>
  <c r="M56" i="3"/>
  <c r="M55" i="3"/>
  <c r="M54" i="3"/>
  <c r="M46" i="3"/>
  <c r="M47" i="3"/>
  <c r="M48" i="3"/>
  <c r="M49" i="3"/>
  <c r="M50" i="3"/>
  <c r="M51" i="3"/>
  <c r="M38" i="3"/>
  <c r="M39" i="3"/>
  <c r="M40" i="3"/>
  <c r="M41" i="3"/>
  <c r="M42" i="3"/>
  <c r="M43" i="3"/>
  <c r="M30" i="3"/>
  <c r="M31" i="3"/>
  <c r="M32" i="3"/>
  <c r="M33" i="3"/>
  <c r="M34" i="3"/>
  <c r="M35" i="3"/>
  <c r="M22" i="3"/>
  <c r="M23" i="3"/>
  <c r="M24" i="3"/>
  <c r="M25" i="3"/>
  <c r="M26" i="3"/>
  <c r="M27" i="3"/>
  <c r="M14" i="3"/>
  <c r="M15" i="3"/>
  <c r="M16" i="3"/>
  <c r="M17" i="3"/>
  <c r="M18" i="3"/>
  <c r="M19" i="3"/>
  <c r="M6" i="3"/>
  <c r="M7" i="3"/>
  <c r="M8" i="3"/>
  <c r="M9" i="3"/>
  <c r="M10" i="3"/>
  <c r="M11" i="3"/>
</calcChain>
</file>

<file path=xl/sharedStrings.xml><?xml version="1.0" encoding="utf-8"?>
<sst xmlns="http://schemas.openxmlformats.org/spreadsheetml/2006/main" count="353" uniqueCount="32">
  <si>
    <t>Kelly F</t>
  </si>
  <si>
    <t>Tom Y</t>
  </si>
  <si>
    <t>cashier</t>
  </si>
  <si>
    <t>TOTAL</t>
  </si>
  <si>
    <t>front desk</t>
  </si>
  <si>
    <t xml:space="preserve">front desk </t>
  </si>
  <si>
    <t>manager</t>
  </si>
  <si>
    <t>Shift Schedule</t>
  </si>
  <si>
    <t>Teresa A</t>
  </si>
  <si>
    <t>Jon M</t>
  </si>
  <si>
    <t>Sean P</t>
  </si>
  <si>
    <t>Sick</t>
  </si>
  <si>
    <t>James S</t>
  </si>
  <si>
    <t xml:space="preserve">For the Week of: </t>
  </si>
  <si>
    <t xml:space="preserve">Department Name: </t>
  </si>
  <si>
    <t>Sick?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</si>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</sst>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Calibri"/>
      <family val="2"/>
      <scheme val="minor"/>
    </font>
    <font>
      <sz val="8"/>
      <name val="Arial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2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7.5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Fill="1" applyAlignment="1">
      <alignment horizontal="left" indent="1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indent="1"/>
    </xf>
    <xf numFmtId="14" fontId="8" fillId="0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1">
    <cellStyle name="Normal" xfId="0" builtinId="0" customBuiltin="1"/>
  </cellStyles>
  <dxfs count="114"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sz val="7.5"/>
      </font>
      <fill>
        <patternFill>
          <bgColor theme="4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7.5"/>
      </font>
      <fill>
        <patternFill>
          <bgColor theme="6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8"/>
        <color theme="0"/>
      </font>
      <fill>
        <patternFill>
          <bgColor theme="4"/>
        </patternFill>
      </fill>
    </dxf>
    <dxf>
      <font>
        <sz val="8"/>
      </font>
    </dxf>
  </dxfs>
  <tableStyles count="1" defaultTableStyle="TableStyleMedium9" defaultPivotStyle="PivotStyleLight16">
    <tableStyle name="Shift Schedule" pivot="0" count="4">
      <tableStyleElement type="wholeTable" dxfId="113"/>
      <tableStyleElement type="headerRow" dxfId="112"/>
      <tableStyleElement type="firstRowStripe" dxfId="111"/>
      <tableStyleElement type="secondRowStripe" dxfId="1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B5:M11" headerRowDxfId="109" dataDxfId="108" totalsRowDxfId="107" headerRowCellStyle="Normal" dataCellStyle="Normal" totalsRowCellStyle="Normal">
  <autoFilter ref="B5:M11"/>
  <tableColumns count="12">
    <tableColumn id="1" name="MONDAY" totalsRowLabel="Total" dataDxfId="106" totalsRowDxfId="105" dataCellStyle="Normal"/>
    <tableColumn id="2" name="7:00 AM" dataDxfId="104" totalsRowDxfId="103" dataCellStyle="Normal"/>
    <tableColumn id="3" name="8:00 AM" dataDxfId="102" totalsRowDxfId="101" dataCellStyle="Normal"/>
    <tableColumn id="4" name="9:00 AM" dataDxfId="100" totalsRowDxfId="99" dataCellStyle="Normal"/>
    <tableColumn id="5" name="10:00 AM" dataDxfId="98" totalsRowDxfId="97" dataCellStyle="Normal"/>
    <tableColumn id="6" name="11:00 AM" dataDxfId="96" totalsRowDxfId="95" dataCellStyle="Normal"/>
    <tableColumn id="7" name="12:00 PM" dataDxfId="94" totalsRowDxfId="93" dataCellStyle="Normal"/>
    <tableColumn id="8" name="1:00 PM" dataDxfId="92" totalsRowDxfId="91" dataCellStyle="Normal"/>
    <tableColumn id="9" name="2:00 PM" dataDxfId="90" totalsRowDxfId="89" dataCellStyle="Normal"/>
    <tableColumn id="10" name="3:00 PM" dataDxfId="88" totalsRowDxfId="87" dataCellStyle="Normal"/>
    <tableColumn id="11" name="Sick?" dataDxfId="86" totalsRowDxfId="85" dataCellStyle="Normal"/>
    <tableColumn id="12" name="TOTAL" totalsRowFunction="sum" dataDxfId="84" dataCellStyle="Normal">
      <calculatedColumnFormula>COUNTIF(Table1[[#This Row],[7:00 AM]:[3:00 PM]],"*")</calculatedColumnFormula>
    </tableColumn>
  </tableColumns>
  <tableStyleInfo name="Shift Schedule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B13:M19" totalsRowShown="0" headerRowDxfId="83" dataDxfId="82" headerRowCellStyle="Normal" dataCellStyle="Normal">
  <autoFilter ref="B13:M19"/>
  <tableColumns count="12">
    <tableColumn id="1" name="TUESDAY" dataDxfId="81" dataCellStyle="Normal"/>
    <tableColumn id="2" name="7:00 AM" dataDxfId="80" dataCellStyle="Normal"/>
    <tableColumn id="3" name="8:00 AM" dataDxfId="79" dataCellStyle="Normal"/>
    <tableColumn id="4" name="9:00 AM" dataDxfId="78" dataCellStyle="Normal"/>
    <tableColumn id="5" name="10:00 AM" dataDxfId="77" dataCellStyle="Normal"/>
    <tableColumn id="6" name="11:00 AM" dataDxfId="76" dataCellStyle="Normal"/>
    <tableColumn id="7" name="12:00 PM" dataDxfId="75" dataCellStyle="Normal"/>
    <tableColumn id="8" name="1:00 PM" dataDxfId="74" dataCellStyle="Normal"/>
    <tableColumn id="9" name="2:00 PM" dataDxfId="73" dataCellStyle="Normal"/>
    <tableColumn id="10" name="3:00 PM" dataDxfId="72" dataCellStyle="Normal"/>
    <tableColumn id="11" name="Sick?" dataDxfId="71" dataCellStyle="Normal"/>
    <tableColumn id="12" name="TOTAL" dataDxfId="70" dataCellStyle="Normal">
      <calculatedColumnFormula>COUNTIF(Table2[[#This Row],[7:00 AM]:[3:00 PM]],"*")</calculatedColumnFormula>
    </tableColumn>
  </tableColumns>
  <tableStyleInfo name="Shift Schedule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B21:M27" totalsRowShown="0" headerRowDxfId="69" dataDxfId="68" headerRowCellStyle="Normal" dataCellStyle="Normal">
  <autoFilter ref="B21:M27"/>
  <tableColumns count="12">
    <tableColumn id="1" name="WEDNESDAY" dataDxfId="67" dataCellStyle="Normal"/>
    <tableColumn id="2" name="7:00 AM" dataDxfId="66" dataCellStyle="Normal"/>
    <tableColumn id="3" name="8:00 AM" dataDxfId="65" dataCellStyle="Normal"/>
    <tableColumn id="4" name="9:00 AM" dataDxfId="64" dataCellStyle="Normal"/>
    <tableColumn id="5" name="10:00 AM" dataDxfId="63" dataCellStyle="Normal"/>
    <tableColumn id="6" name="11:00 AM" dataDxfId="62" dataCellStyle="Normal"/>
    <tableColumn id="7" name="12:00 PM" dataDxfId="61" dataCellStyle="Normal"/>
    <tableColumn id="8" name="1:00 PM" dataDxfId="60" dataCellStyle="Normal"/>
    <tableColumn id="9" name="2:00 PM" dataDxfId="59" dataCellStyle="Normal"/>
    <tableColumn id="10" name="3:00 PM" dataDxfId="58" dataCellStyle="Normal"/>
    <tableColumn id="11" name="Sick?" dataDxfId="57" dataCellStyle="Normal"/>
    <tableColumn id="12" name="TOTAL" dataDxfId="56" dataCellStyle="Normal">
      <calculatedColumnFormula>COUNTIF(Table3[[#This Row],[7:00 AM]:[3:00 PM]],"*")</calculatedColumnFormula>
    </tableColumn>
  </tableColumns>
  <tableStyleInfo name="Shift Schedule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B29:M35" totalsRowShown="0" headerRowDxfId="55" dataDxfId="54" headerRowCellStyle="Normal" dataCellStyle="Normal">
  <autoFilter ref="B29:M35"/>
  <tableColumns count="12">
    <tableColumn id="1" name="THURSDAY" dataDxfId="53" dataCellStyle="Normal"/>
    <tableColumn id="2" name="7:00 AM" dataDxfId="52" dataCellStyle="Normal"/>
    <tableColumn id="3" name="8:00 AM" dataDxfId="51" dataCellStyle="Normal"/>
    <tableColumn id="4" name="9:00 AM" dataDxfId="50" dataCellStyle="Normal"/>
    <tableColumn id="5" name="10:00 AM" dataDxfId="49" dataCellStyle="Normal"/>
    <tableColumn id="6" name="11:00 AM" dataDxfId="48" dataCellStyle="Normal"/>
    <tableColumn id="7" name="12:00 PM" dataDxfId="47" dataCellStyle="Normal"/>
    <tableColumn id="8" name="1:00 PM" dataDxfId="46" dataCellStyle="Normal"/>
    <tableColumn id="9" name="2:00 PM" dataDxfId="45" dataCellStyle="Normal"/>
    <tableColumn id="10" name="3:00 PM" dataDxfId="44" dataCellStyle="Normal"/>
    <tableColumn id="11" name="Sick?" dataDxfId="43" dataCellStyle="Normal"/>
    <tableColumn id="12" name="TOTAL" dataDxfId="42" dataCellStyle="Normal">
      <calculatedColumnFormula>COUNTIF(Table4[[#This Row],[7:00 AM]:[3:00 PM]],"*")</calculatedColumnFormula>
    </tableColumn>
  </tableColumns>
  <tableStyleInfo name="Shift Schedule" showFirstColumn="0" showLastColumn="0" showRowStripes="1" showColumnStripes="0"/>
</table>
</file>

<file path=xl/tables/table5.xml><?xml version="1.0" encoding="utf-8"?>
<table xmlns="http://schemas.openxmlformats.org/spreadsheetml/2006/main" id="6" name="Table5" displayName="Table5" ref="B37:M43" totalsRowShown="0" headerRowDxfId="41" dataDxfId="40" headerRowCellStyle="Normal" dataCellStyle="Normal">
  <autoFilter ref="B37:M43"/>
  <tableColumns count="12">
    <tableColumn id="1" name="FRIDAY" dataDxfId="39" dataCellStyle="Normal"/>
    <tableColumn id="2" name="7:00 AM" dataDxfId="38" dataCellStyle="Normal"/>
    <tableColumn id="3" name="8:00 AM" dataDxfId="37" dataCellStyle="Normal"/>
    <tableColumn id="4" name="9:00 AM" dataDxfId="36" dataCellStyle="Normal"/>
    <tableColumn id="5" name="10:00 AM" dataDxfId="35" dataCellStyle="Normal"/>
    <tableColumn id="6" name="11:00 AM" dataDxfId="34" dataCellStyle="Normal"/>
    <tableColumn id="7" name="12:00 PM" dataDxfId="33" dataCellStyle="Normal"/>
    <tableColumn id="8" name="1:00 PM" dataDxfId="32" dataCellStyle="Normal"/>
    <tableColumn id="9" name="2:00 PM" dataDxfId="31" dataCellStyle="Normal"/>
    <tableColumn id="10" name="3:00 PM" dataDxfId="30" dataCellStyle="Normal"/>
    <tableColumn id="11" name="Sick?" dataDxfId="29" dataCellStyle="Normal"/>
    <tableColumn id="12" name="TOTAL" dataDxfId="28" dataCellStyle="Normal">
      <calculatedColumnFormula>COUNTIF(Table5[[#This Row],[7:00 AM]:[3:00 PM]],"*")</calculatedColumnFormula>
    </tableColumn>
  </tableColumns>
  <tableStyleInfo name="Shift Schedule" showFirstColumn="0" showLastColumn="0" showRowStripes="1" showColumnStripes="0"/>
</table>
</file>

<file path=xl/tables/table6.xml><?xml version="1.0" encoding="utf-8"?>
<table xmlns="http://schemas.openxmlformats.org/spreadsheetml/2006/main" id="7" name="Table6" displayName="Table6" ref="B45:M51" totalsRowShown="0" headerRowDxfId="27" dataDxfId="26" headerRowCellStyle="Normal" dataCellStyle="Normal">
  <autoFilter ref="B45:M51"/>
  <tableColumns count="12">
    <tableColumn id="1" name="SATURDAY" dataDxfId="25" dataCellStyle="Normal"/>
    <tableColumn id="2" name="7:00 AM" dataDxfId="24" dataCellStyle="Normal"/>
    <tableColumn id="3" name="8:00 AM" dataDxfId="23" dataCellStyle="Normal"/>
    <tableColumn id="4" name="9:00 AM" dataDxfId="22" dataCellStyle="Normal"/>
    <tableColumn id="5" name="10:00 AM" dataDxfId="21" dataCellStyle="Normal"/>
    <tableColumn id="6" name="11:00 AM" dataDxfId="20" dataCellStyle="Normal"/>
    <tableColumn id="7" name="12:00 PM" dataDxfId="19" dataCellStyle="Normal"/>
    <tableColumn id="8" name="1:00 PM" dataDxfId="18" dataCellStyle="Normal"/>
    <tableColumn id="9" name="2:00 PM" dataDxfId="17" dataCellStyle="Normal"/>
    <tableColumn id="10" name="3:00 PM" dataDxfId="16" dataCellStyle="Normal"/>
    <tableColumn id="11" name="Sick?" dataDxfId="15" dataCellStyle="Normal"/>
    <tableColumn id="12" name="TOTAL" dataDxfId="14" dataCellStyle="Normal">
      <calculatedColumnFormula>COUNTIF(Table6[[#This Row],[7:00 AM]:[3:00 PM]],"*")</calculatedColumnFormula>
    </tableColumn>
  </tableColumns>
  <tableStyleInfo name="Shift Schedule" showFirstColumn="0" showLastColumn="0" showRowStripes="1" showColumnStripes="0"/>
</table>
</file>

<file path=xl/tables/table7.xml><?xml version="1.0" encoding="utf-8"?>
<table xmlns="http://schemas.openxmlformats.org/spreadsheetml/2006/main" id="8" name="Table7" displayName="Table7" ref="B53:M59" totalsRowShown="0" headerRowDxfId="13" dataDxfId="12" headerRowCellStyle="Normal" dataCellStyle="Normal">
  <autoFilter ref="B53:M59"/>
  <tableColumns count="12">
    <tableColumn id="1" name="SUNDAY" dataDxfId="11" dataCellStyle="Normal"/>
    <tableColumn id="2" name="7:00 AM" dataDxfId="10" dataCellStyle="Normal"/>
    <tableColumn id="3" name="8:00 AM" dataDxfId="9" dataCellStyle="Normal"/>
    <tableColumn id="4" name="9:00 AM" dataDxfId="8" dataCellStyle="Normal"/>
    <tableColumn id="5" name="10:00 AM" dataDxfId="7" dataCellStyle="Normal"/>
    <tableColumn id="6" name="11:00 AM" dataDxfId="6" dataCellStyle="Normal"/>
    <tableColumn id="7" name="12:00 PM" dataDxfId="5" dataCellStyle="Normal"/>
    <tableColumn id="8" name="1:00 PM" dataDxfId="4" dataCellStyle="Normal"/>
    <tableColumn id="9" name="2:00 PM" dataDxfId="3" dataCellStyle="Normal"/>
    <tableColumn id="10" name="3:00 PM" dataDxfId="2" dataCellStyle="Normal"/>
    <tableColumn id="11" name="Sick?" dataDxfId="1" dataCellStyle="Normal"/>
    <tableColumn id="12" name="TOTAL" dataDxfId="0" dataCellStyle="Normal">
      <calculatedColumnFormula>COUNTIF(Table7[[#This Row],[7:00 AM]:[3:00 PM]],"*")</calculatedColumnFormula>
    </tableColumn>
  </tableColumns>
  <tableStyleInfo name="Shift Schedu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N59"/>
  <sheetViews>
    <sheetView showGridLines="0" tabSelected="1" zoomScale="110" zoomScaleNormal="110" workbookViewId="0">
      <selection activeCell="K1" sqref="K1"/>
    </sheetView>
  </sheetViews>
  <sheetFormatPr defaultRowHeight="12.75" x14ac:dyDescent="0.2"/>
  <cols>
    <col min="1" max="1" width="1.85546875" style="1" customWidth="1"/>
    <col min="2" max="2" width="15.85546875" style="2" customWidth="1"/>
    <col min="3" max="11" width="10.28515625" style="1" customWidth="1"/>
    <col min="12" max="12" width="7.42578125" style="1" customWidth="1"/>
    <col min="13" max="13" width="7.7109375" style="7" customWidth="1"/>
    <col min="14" max="16384" width="9.140625" style="1"/>
  </cols>
  <sheetData>
    <row r="1" spans="2:14" s="7" customFormat="1" ht="37.5" customHeight="1" x14ac:dyDescent="0.5">
      <c r="B1" s="15" t="s">
        <v>7</v>
      </c>
      <c r="C1" s="15"/>
      <c r="D1" s="15"/>
      <c r="E1" s="15"/>
      <c r="F1" s="15"/>
      <c r="G1" s="8"/>
      <c r="H1" s="8"/>
    </row>
    <row r="2" spans="2:14" s="5" customFormat="1" ht="18" customHeight="1" x14ac:dyDescent="0.2">
      <c r="B2" s="12" t="s">
        <v>13</v>
      </c>
      <c r="C2" s="16"/>
      <c r="D2" s="16"/>
      <c r="E2" s="16"/>
    </row>
    <row r="3" spans="2:14" s="5" customFormat="1" ht="18" customHeight="1" x14ac:dyDescent="0.2">
      <c r="B3" s="12" t="s">
        <v>14</v>
      </c>
      <c r="C3" s="17"/>
      <c r="D3" s="17"/>
      <c r="E3" s="17"/>
      <c r="J3" s="7"/>
      <c r="K3" s="14"/>
      <c r="L3" s="14"/>
      <c r="M3" s="14"/>
    </row>
    <row r="4" spans="2:14" customFormat="1" x14ac:dyDescent="0.2">
      <c r="B4" s="10"/>
      <c r="M4" s="5"/>
    </row>
    <row r="5" spans="2:14" s="4" customFormat="1" ht="12" customHeight="1" x14ac:dyDescent="0.2">
      <c r="B5" s="11" t="s">
        <v>25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15</v>
      </c>
      <c r="M5" s="6" t="s">
        <v>3</v>
      </c>
      <c r="N5" s="3"/>
    </row>
    <row r="6" spans="2:14" s="4" customFormat="1" ht="12" customHeight="1" x14ac:dyDescent="0.2">
      <c r="B6" s="10" t="s">
        <v>0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/>
      <c r="M6" s="6">
        <f>COUNTIF(Table1[[#This Row],[7:00 AM]:[3:00 PM]],"*")</f>
        <v>9</v>
      </c>
      <c r="N6" s="3"/>
    </row>
    <row r="7" spans="2:14" s="4" customFormat="1" ht="12" customHeight="1" x14ac:dyDescent="0.2">
      <c r="B7" s="10" t="s">
        <v>1</v>
      </c>
      <c r="C7" s="13"/>
      <c r="D7" s="9" t="s">
        <v>2</v>
      </c>
      <c r="E7" s="9" t="s">
        <v>2</v>
      </c>
      <c r="F7" s="9" t="s">
        <v>2</v>
      </c>
      <c r="G7" s="9" t="s">
        <v>2</v>
      </c>
      <c r="H7" s="9"/>
      <c r="I7" s="9"/>
      <c r="J7" s="9"/>
      <c r="K7" s="9"/>
      <c r="L7" s="9"/>
      <c r="M7" s="6">
        <f>COUNTIF(Table1[[#This Row],[7:00 AM]:[3:00 PM]],"*")</f>
        <v>4</v>
      </c>
      <c r="N7" s="3"/>
    </row>
    <row r="8" spans="2:14" s="4" customFormat="1" ht="12" customHeight="1" x14ac:dyDescent="0.2">
      <c r="B8" s="10" t="s">
        <v>12</v>
      </c>
      <c r="C8" s="13"/>
      <c r="D8" s="9" t="s">
        <v>4</v>
      </c>
      <c r="E8" s="9" t="s">
        <v>4</v>
      </c>
      <c r="F8" s="9" t="s">
        <v>4</v>
      </c>
      <c r="G8" s="9" t="s">
        <v>5</v>
      </c>
      <c r="H8" s="9" t="s">
        <v>4</v>
      </c>
      <c r="I8" s="9" t="s">
        <v>4</v>
      </c>
      <c r="J8" s="9" t="s">
        <v>4</v>
      </c>
      <c r="K8" s="9"/>
      <c r="L8" s="9"/>
      <c r="M8" s="6">
        <f>COUNTIF(Table1[[#This Row],[7:00 AM]:[3:00 PM]],"*")</f>
        <v>7</v>
      </c>
      <c r="N8" s="3"/>
    </row>
    <row r="9" spans="2:14" s="4" customFormat="1" ht="12" customHeight="1" x14ac:dyDescent="0.2">
      <c r="B9" s="10" t="s">
        <v>9</v>
      </c>
      <c r="C9" s="9"/>
      <c r="D9" s="9" t="s">
        <v>4</v>
      </c>
      <c r="E9" s="9" t="s">
        <v>4</v>
      </c>
      <c r="F9" s="9" t="s">
        <v>4</v>
      </c>
      <c r="G9" s="9" t="s">
        <v>5</v>
      </c>
      <c r="H9" s="9" t="s">
        <v>4</v>
      </c>
      <c r="I9" s="9" t="s">
        <v>4</v>
      </c>
      <c r="J9" s="9" t="s">
        <v>4</v>
      </c>
      <c r="K9" s="9"/>
      <c r="L9" s="9"/>
      <c r="M9" s="6">
        <f>COUNTIF(Table1[[#This Row],[7:00 AM]:[3:00 PM]],"*")</f>
        <v>7</v>
      </c>
      <c r="N9" s="3"/>
    </row>
    <row r="10" spans="2:14" s="4" customFormat="1" ht="12" customHeight="1" x14ac:dyDescent="0.2">
      <c r="B10" s="10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 t="s">
        <v>11</v>
      </c>
      <c r="M10" s="6">
        <f>COUNTIF(Table1[[#This Row],[7:00 AM]:[3:00 PM]],"*")</f>
        <v>0</v>
      </c>
      <c r="N10" s="3"/>
    </row>
    <row r="11" spans="2:14" s="4" customFormat="1" ht="12" customHeight="1" x14ac:dyDescent="0.2">
      <c r="B11" s="10" t="s">
        <v>8</v>
      </c>
      <c r="C11" s="9"/>
      <c r="D11" s="9"/>
      <c r="E11" s="9"/>
      <c r="F11" s="9"/>
      <c r="G11" s="9"/>
      <c r="H11" s="9" t="s">
        <v>2</v>
      </c>
      <c r="I11" s="9" t="s">
        <v>2</v>
      </c>
      <c r="J11" s="9" t="s">
        <v>2</v>
      </c>
      <c r="K11" s="9" t="s">
        <v>2</v>
      </c>
      <c r="L11" s="9"/>
      <c r="M11" s="6">
        <f>COUNTIF(Table1[[#This Row],[7:00 AM]:[3:00 PM]],"*")</f>
        <v>4</v>
      </c>
      <c r="N11" s="3"/>
    </row>
    <row r="12" spans="2:14" s="4" customFormat="1" ht="12" customHeight="1" x14ac:dyDescent="0.2"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6"/>
      <c r="N12" s="3"/>
    </row>
    <row r="13" spans="2:14" s="4" customFormat="1" ht="12" customHeight="1" x14ac:dyDescent="0.2">
      <c r="B13" s="11" t="s">
        <v>26</v>
      </c>
      <c r="C13" s="9" t="s">
        <v>16</v>
      </c>
      <c r="D13" s="9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9" t="s">
        <v>23</v>
      </c>
      <c r="K13" s="9" t="s">
        <v>24</v>
      </c>
      <c r="L13" s="9" t="s">
        <v>15</v>
      </c>
      <c r="M13" s="6" t="s">
        <v>3</v>
      </c>
      <c r="N13" s="3"/>
    </row>
    <row r="14" spans="2:14" s="4" customFormat="1" ht="12" customHeight="1" x14ac:dyDescent="0.2">
      <c r="B14" s="10" t="s">
        <v>0</v>
      </c>
      <c r="C14" s="9" t="s">
        <v>6</v>
      </c>
      <c r="D14" s="9" t="s">
        <v>6</v>
      </c>
      <c r="E14" s="9" t="s">
        <v>6</v>
      </c>
      <c r="F14" s="9" t="s">
        <v>6</v>
      </c>
      <c r="G14" s="9" t="s">
        <v>6</v>
      </c>
      <c r="H14" s="9" t="s">
        <v>6</v>
      </c>
      <c r="I14" s="9" t="s">
        <v>6</v>
      </c>
      <c r="J14" s="9" t="s">
        <v>6</v>
      </c>
      <c r="K14" s="9" t="s">
        <v>6</v>
      </c>
      <c r="L14" s="9"/>
      <c r="M14" s="6">
        <f>COUNTIF(Table2[[#This Row],[7:00 AM]:[3:00 PM]],"*")</f>
        <v>9</v>
      </c>
      <c r="N14" s="3"/>
    </row>
    <row r="15" spans="2:14" s="4" customFormat="1" ht="12" customHeight="1" x14ac:dyDescent="0.2">
      <c r="B15" s="10" t="s">
        <v>1</v>
      </c>
      <c r="C15" s="9"/>
      <c r="D15" s="9" t="s">
        <v>2</v>
      </c>
      <c r="E15" s="9" t="s">
        <v>2</v>
      </c>
      <c r="F15" s="9" t="s">
        <v>2</v>
      </c>
      <c r="G15" s="9" t="s">
        <v>2</v>
      </c>
      <c r="H15" s="9"/>
      <c r="I15" s="9"/>
      <c r="J15" s="9"/>
      <c r="K15" s="9"/>
      <c r="L15" s="9"/>
      <c r="M15" s="6">
        <f>COUNTIF(Table2[[#This Row],[7:00 AM]:[3:00 PM]],"*")</f>
        <v>4</v>
      </c>
      <c r="N15" s="3"/>
    </row>
    <row r="16" spans="2:14" s="4" customFormat="1" ht="12" customHeight="1" x14ac:dyDescent="0.2">
      <c r="B16" s="10" t="s">
        <v>12</v>
      </c>
      <c r="C16" s="9"/>
      <c r="D16" s="9" t="s">
        <v>4</v>
      </c>
      <c r="E16" s="9" t="s">
        <v>4</v>
      </c>
      <c r="F16" s="9" t="s">
        <v>4</v>
      </c>
      <c r="G16" s="9" t="s">
        <v>5</v>
      </c>
      <c r="H16" s="9" t="s">
        <v>4</v>
      </c>
      <c r="I16" s="9" t="s">
        <v>4</v>
      </c>
      <c r="J16" s="9" t="s">
        <v>4</v>
      </c>
      <c r="K16" s="9"/>
      <c r="L16" s="9"/>
      <c r="M16" s="6">
        <f>COUNTIF(Table2[[#This Row],[7:00 AM]:[3:00 PM]],"*")</f>
        <v>7</v>
      </c>
      <c r="N16" s="3"/>
    </row>
    <row r="17" spans="2:14" s="4" customFormat="1" ht="12" customHeight="1" x14ac:dyDescent="0.2">
      <c r="B17" s="10" t="s">
        <v>9</v>
      </c>
      <c r="C17" s="9"/>
      <c r="D17" s="9" t="s">
        <v>4</v>
      </c>
      <c r="E17" s="9" t="s">
        <v>4</v>
      </c>
      <c r="F17" s="9" t="s">
        <v>4</v>
      </c>
      <c r="G17" s="9" t="s">
        <v>5</v>
      </c>
      <c r="H17" s="9" t="s">
        <v>4</v>
      </c>
      <c r="I17" s="9" t="s">
        <v>4</v>
      </c>
      <c r="J17" s="9" t="s">
        <v>4</v>
      </c>
      <c r="K17" s="9"/>
      <c r="L17" s="9"/>
      <c r="M17" s="6">
        <f>COUNTIF(Table2[[#This Row],[7:00 AM]:[3:00 PM]],"*")</f>
        <v>7</v>
      </c>
      <c r="N17" s="3"/>
    </row>
    <row r="18" spans="2:14" s="4" customFormat="1" ht="12" customHeight="1" x14ac:dyDescent="0.2">
      <c r="B18" s="10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 t="s">
        <v>11</v>
      </c>
      <c r="M18" s="6">
        <f>COUNTIF(Table2[[#This Row],[7:00 AM]:[3:00 PM]],"*")</f>
        <v>0</v>
      </c>
      <c r="N18" s="3"/>
    </row>
    <row r="19" spans="2:14" s="4" customFormat="1" ht="12" customHeight="1" x14ac:dyDescent="0.2">
      <c r="B19" s="10" t="s">
        <v>8</v>
      </c>
      <c r="C19" s="9"/>
      <c r="D19" s="9"/>
      <c r="E19" s="9"/>
      <c r="F19" s="9"/>
      <c r="G19" s="9"/>
      <c r="H19" s="9" t="s">
        <v>2</v>
      </c>
      <c r="I19" s="9" t="s">
        <v>2</v>
      </c>
      <c r="J19" s="9" t="s">
        <v>2</v>
      </c>
      <c r="K19" s="9" t="s">
        <v>2</v>
      </c>
      <c r="L19" s="9"/>
      <c r="M19" s="6">
        <f>COUNTIF(Table2[[#This Row],[7:00 AM]:[3:00 PM]],"*")</f>
        <v>4</v>
      </c>
      <c r="N19" s="3"/>
    </row>
    <row r="20" spans="2:14" s="4" customFormat="1" ht="12" customHeight="1" x14ac:dyDescent="0.2"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6"/>
      <c r="N20" s="3"/>
    </row>
    <row r="21" spans="2:14" s="9" customFormat="1" ht="12" customHeight="1" x14ac:dyDescent="0.2">
      <c r="B21" s="11" t="s">
        <v>27</v>
      </c>
      <c r="C21" s="9" t="s">
        <v>16</v>
      </c>
      <c r="D21" s="9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9" t="s">
        <v>22</v>
      </c>
      <c r="J21" s="9" t="s">
        <v>23</v>
      </c>
      <c r="K21" s="9" t="s">
        <v>24</v>
      </c>
      <c r="L21" s="9" t="s">
        <v>15</v>
      </c>
      <c r="M21" s="6" t="s">
        <v>3</v>
      </c>
    </row>
    <row r="22" spans="2:14" s="9" customFormat="1" ht="12" customHeight="1" x14ac:dyDescent="0.2">
      <c r="B22" s="10" t="s">
        <v>0</v>
      </c>
      <c r="C22" s="9" t="s">
        <v>6</v>
      </c>
      <c r="D22" s="9" t="s">
        <v>6</v>
      </c>
      <c r="E22" s="9" t="s">
        <v>6</v>
      </c>
      <c r="F22" s="9" t="s">
        <v>6</v>
      </c>
      <c r="G22" s="9" t="s">
        <v>6</v>
      </c>
      <c r="H22" s="9" t="s">
        <v>6</v>
      </c>
      <c r="I22" s="9" t="s">
        <v>6</v>
      </c>
      <c r="J22" s="9" t="s">
        <v>6</v>
      </c>
      <c r="K22" s="9" t="s">
        <v>6</v>
      </c>
      <c r="M22" s="6">
        <f>COUNTIF(Table3[[#This Row],[7:00 AM]:[3:00 PM]],"*")</f>
        <v>9</v>
      </c>
    </row>
    <row r="23" spans="2:14" s="9" customFormat="1" ht="12" customHeight="1" x14ac:dyDescent="0.2">
      <c r="B23" s="10" t="s">
        <v>1</v>
      </c>
      <c r="D23" s="9" t="s">
        <v>2</v>
      </c>
      <c r="E23" s="9" t="s">
        <v>2</v>
      </c>
      <c r="F23" s="9" t="s">
        <v>2</v>
      </c>
      <c r="G23" s="9" t="s">
        <v>2</v>
      </c>
      <c r="M23" s="6">
        <f>COUNTIF(Table3[[#This Row],[7:00 AM]:[3:00 PM]],"*")</f>
        <v>4</v>
      </c>
    </row>
    <row r="24" spans="2:14" s="9" customFormat="1" ht="12" customHeight="1" x14ac:dyDescent="0.2">
      <c r="B24" s="10" t="s">
        <v>12</v>
      </c>
      <c r="D24" s="9" t="s">
        <v>4</v>
      </c>
      <c r="E24" s="9" t="s">
        <v>4</v>
      </c>
      <c r="F24" s="9" t="s">
        <v>4</v>
      </c>
      <c r="G24" s="9" t="s">
        <v>5</v>
      </c>
      <c r="H24" s="9" t="s">
        <v>4</v>
      </c>
      <c r="I24" s="9" t="s">
        <v>4</v>
      </c>
      <c r="J24" s="9" t="s">
        <v>4</v>
      </c>
      <c r="M24" s="6">
        <f>COUNTIF(Table3[[#This Row],[7:00 AM]:[3:00 PM]],"*")</f>
        <v>7</v>
      </c>
    </row>
    <row r="25" spans="2:14" s="9" customFormat="1" ht="12" customHeight="1" x14ac:dyDescent="0.2">
      <c r="B25" s="10" t="s">
        <v>9</v>
      </c>
      <c r="D25" s="9" t="s">
        <v>4</v>
      </c>
      <c r="E25" s="9" t="s">
        <v>4</v>
      </c>
      <c r="F25" s="9" t="s">
        <v>4</v>
      </c>
      <c r="G25" s="9" t="s">
        <v>5</v>
      </c>
      <c r="H25" s="9" t="s">
        <v>4</v>
      </c>
      <c r="I25" s="9" t="s">
        <v>4</v>
      </c>
      <c r="J25" s="9" t="s">
        <v>4</v>
      </c>
      <c r="M25" s="6">
        <f>COUNTIF(Table3[[#This Row],[7:00 AM]:[3:00 PM]],"*")</f>
        <v>7</v>
      </c>
    </row>
    <row r="26" spans="2:14" s="9" customFormat="1" ht="12" customHeight="1" x14ac:dyDescent="0.2">
      <c r="B26" s="10" t="s">
        <v>10</v>
      </c>
      <c r="L26" s="9" t="s">
        <v>11</v>
      </c>
      <c r="M26" s="6">
        <f>COUNTIF(Table3[[#This Row],[7:00 AM]:[3:00 PM]],"*")</f>
        <v>0</v>
      </c>
    </row>
    <row r="27" spans="2:14" s="9" customFormat="1" ht="12" customHeight="1" x14ac:dyDescent="0.2">
      <c r="B27" s="10" t="s">
        <v>8</v>
      </c>
      <c r="H27" s="9" t="s">
        <v>2</v>
      </c>
      <c r="I27" s="9" t="s">
        <v>2</v>
      </c>
      <c r="J27" s="9" t="s">
        <v>2</v>
      </c>
      <c r="K27" s="9" t="s">
        <v>2</v>
      </c>
      <c r="M27" s="6">
        <f>COUNTIF(Table3[[#This Row],[7:00 AM]:[3:00 PM]],"*")</f>
        <v>4</v>
      </c>
    </row>
    <row r="28" spans="2:14" s="9" customFormat="1" ht="12" customHeight="1" x14ac:dyDescent="0.2">
      <c r="B28" s="10"/>
      <c r="M28" s="6"/>
    </row>
    <row r="29" spans="2:14" s="9" customFormat="1" ht="12" customHeight="1" x14ac:dyDescent="0.2">
      <c r="B29" s="11" t="s">
        <v>28</v>
      </c>
      <c r="C29" s="9" t="s">
        <v>16</v>
      </c>
      <c r="D29" s="9" t="s">
        <v>17</v>
      </c>
      <c r="E29" s="9" t="s">
        <v>18</v>
      </c>
      <c r="F29" s="9" t="s">
        <v>19</v>
      </c>
      <c r="G29" s="9" t="s">
        <v>20</v>
      </c>
      <c r="H29" s="9" t="s">
        <v>21</v>
      </c>
      <c r="I29" s="9" t="s">
        <v>22</v>
      </c>
      <c r="J29" s="9" t="s">
        <v>23</v>
      </c>
      <c r="K29" s="9" t="s">
        <v>24</v>
      </c>
      <c r="L29" s="9" t="s">
        <v>15</v>
      </c>
      <c r="M29" s="6" t="s">
        <v>3</v>
      </c>
    </row>
    <row r="30" spans="2:14" s="9" customFormat="1" ht="12" customHeight="1" x14ac:dyDescent="0.2">
      <c r="B30" s="10" t="s">
        <v>0</v>
      </c>
      <c r="C30" s="9" t="s">
        <v>6</v>
      </c>
      <c r="D30" s="9" t="s">
        <v>6</v>
      </c>
      <c r="E30" s="9" t="s">
        <v>6</v>
      </c>
      <c r="F30" s="9" t="s">
        <v>6</v>
      </c>
      <c r="G30" s="9" t="s">
        <v>6</v>
      </c>
      <c r="H30" s="9" t="s">
        <v>6</v>
      </c>
      <c r="I30" s="9" t="s">
        <v>6</v>
      </c>
      <c r="J30" s="9" t="s">
        <v>6</v>
      </c>
      <c r="K30" s="9" t="s">
        <v>6</v>
      </c>
      <c r="M30" s="6">
        <f>COUNTIF(Table4[[#This Row],[7:00 AM]:[3:00 PM]],"*")</f>
        <v>9</v>
      </c>
    </row>
    <row r="31" spans="2:14" s="9" customFormat="1" ht="12" customHeight="1" x14ac:dyDescent="0.2">
      <c r="B31" s="10" t="s">
        <v>1</v>
      </c>
      <c r="D31" s="9" t="s">
        <v>2</v>
      </c>
      <c r="E31" s="9" t="s">
        <v>2</v>
      </c>
      <c r="F31" s="9" t="s">
        <v>2</v>
      </c>
      <c r="G31" s="9" t="s">
        <v>2</v>
      </c>
      <c r="M31" s="6">
        <f>COUNTIF(Table4[[#This Row],[7:00 AM]:[3:00 PM]],"*")</f>
        <v>4</v>
      </c>
    </row>
    <row r="32" spans="2:14" s="9" customFormat="1" ht="12" customHeight="1" x14ac:dyDescent="0.2">
      <c r="B32" s="10" t="s">
        <v>12</v>
      </c>
      <c r="D32" s="9" t="s">
        <v>4</v>
      </c>
      <c r="E32" s="9" t="s">
        <v>4</v>
      </c>
      <c r="F32" s="9" t="s">
        <v>4</v>
      </c>
      <c r="G32" s="9" t="s">
        <v>5</v>
      </c>
      <c r="H32" s="9" t="s">
        <v>4</v>
      </c>
      <c r="I32" s="9" t="s">
        <v>4</v>
      </c>
      <c r="J32" s="9" t="s">
        <v>4</v>
      </c>
      <c r="M32" s="6">
        <f>COUNTIF(Table4[[#This Row],[7:00 AM]:[3:00 PM]],"*")</f>
        <v>7</v>
      </c>
    </row>
    <row r="33" spans="2:13" s="9" customFormat="1" ht="12" customHeight="1" x14ac:dyDescent="0.2">
      <c r="B33" s="10" t="s">
        <v>9</v>
      </c>
      <c r="D33" s="9" t="s">
        <v>4</v>
      </c>
      <c r="E33" s="9" t="s">
        <v>4</v>
      </c>
      <c r="F33" s="9" t="s">
        <v>4</v>
      </c>
      <c r="G33" s="9" t="s">
        <v>5</v>
      </c>
      <c r="H33" s="9" t="s">
        <v>4</v>
      </c>
      <c r="I33" s="9" t="s">
        <v>4</v>
      </c>
      <c r="J33" s="9" t="s">
        <v>4</v>
      </c>
      <c r="M33" s="6">
        <f>COUNTIF(Table4[[#This Row],[7:00 AM]:[3:00 PM]],"*")</f>
        <v>7</v>
      </c>
    </row>
    <row r="34" spans="2:13" s="9" customFormat="1" ht="12" customHeight="1" x14ac:dyDescent="0.2">
      <c r="B34" s="10" t="s">
        <v>10</v>
      </c>
      <c r="L34" s="9" t="s">
        <v>11</v>
      </c>
      <c r="M34" s="6">
        <f>COUNTIF(Table4[[#This Row],[7:00 AM]:[3:00 PM]],"*")</f>
        <v>0</v>
      </c>
    </row>
    <row r="35" spans="2:13" s="9" customFormat="1" ht="12" customHeight="1" x14ac:dyDescent="0.2">
      <c r="B35" s="10" t="s">
        <v>8</v>
      </c>
      <c r="H35" s="9" t="s">
        <v>2</v>
      </c>
      <c r="I35" s="9" t="s">
        <v>2</v>
      </c>
      <c r="J35" s="9" t="s">
        <v>2</v>
      </c>
      <c r="K35" s="9" t="s">
        <v>2</v>
      </c>
      <c r="M35" s="6">
        <f>COUNTIF(Table4[[#This Row],[7:00 AM]:[3:00 PM]],"*")</f>
        <v>4</v>
      </c>
    </row>
    <row r="36" spans="2:13" s="9" customFormat="1" ht="12" customHeight="1" x14ac:dyDescent="0.2">
      <c r="B36" s="10"/>
      <c r="M36" s="6"/>
    </row>
    <row r="37" spans="2:13" s="9" customFormat="1" ht="12" customHeight="1" x14ac:dyDescent="0.2">
      <c r="B37" s="11" t="s">
        <v>29</v>
      </c>
      <c r="C37" s="9" t="s">
        <v>16</v>
      </c>
      <c r="D37" s="9" t="s">
        <v>17</v>
      </c>
      <c r="E37" s="9" t="s">
        <v>18</v>
      </c>
      <c r="F37" s="9" t="s">
        <v>19</v>
      </c>
      <c r="G37" s="9" t="s">
        <v>20</v>
      </c>
      <c r="H37" s="9" t="s">
        <v>21</v>
      </c>
      <c r="I37" s="9" t="s">
        <v>22</v>
      </c>
      <c r="J37" s="9" t="s">
        <v>23</v>
      </c>
      <c r="K37" s="9" t="s">
        <v>24</v>
      </c>
      <c r="L37" s="9" t="s">
        <v>15</v>
      </c>
      <c r="M37" s="6" t="s">
        <v>3</v>
      </c>
    </row>
    <row r="38" spans="2:13" s="9" customFormat="1" ht="12" customHeight="1" x14ac:dyDescent="0.2">
      <c r="B38" s="10" t="s">
        <v>0</v>
      </c>
      <c r="C38" s="9" t="s">
        <v>6</v>
      </c>
      <c r="D38" s="9" t="s">
        <v>6</v>
      </c>
      <c r="E38" s="9" t="s">
        <v>6</v>
      </c>
      <c r="F38" s="9" t="s">
        <v>6</v>
      </c>
      <c r="G38" s="9" t="s">
        <v>6</v>
      </c>
      <c r="H38" s="9" t="s">
        <v>6</v>
      </c>
      <c r="I38" s="9" t="s">
        <v>6</v>
      </c>
      <c r="J38" s="9" t="s">
        <v>6</v>
      </c>
      <c r="K38" s="9" t="s">
        <v>6</v>
      </c>
      <c r="M38" s="6">
        <f>COUNTIF(Table5[[#This Row],[7:00 AM]:[3:00 PM]],"*")</f>
        <v>9</v>
      </c>
    </row>
    <row r="39" spans="2:13" s="9" customFormat="1" ht="12" customHeight="1" x14ac:dyDescent="0.2">
      <c r="B39" s="10" t="s">
        <v>1</v>
      </c>
      <c r="D39" s="9" t="s">
        <v>2</v>
      </c>
      <c r="E39" s="9" t="s">
        <v>2</v>
      </c>
      <c r="F39" s="9" t="s">
        <v>2</v>
      </c>
      <c r="G39" s="9" t="s">
        <v>2</v>
      </c>
      <c r="M39" s="6">
        <f>COUNTIF(Table5[[#This Row],[7:00 AM]:[3:00 PM]],"*")</f>
        <v>4</v>
      </c>
    </row>
    <row r="40" spans="2:13" s="9" customFormat="1" ht="12" customHeight="1" x14ac:dyDescent="0.2">
      <c r="B40" s="10" t="s">
        <v>12</v>
      </c>
      <c r="D40" s="9" t="s">
        <v>4</v>
      </c>
      <c r="E40" s="9" t="s">
        <v>4</v>
      </c>
      <c r="F40" s="9" t="s">
        <v>4</v>
      </c>
      <c r="G40" s="9" t="s">
        <v>5</v>
      </c>
      <c r="H40" s="9" t="s">
        <v>4</v>
      </c>
      <c r="I40" s="9" t="s">
        <v>4</v>
      </c>
      <c r="J40" s="9" t="s">
        <v>4</v>
      </c>
      <c r="M40" s="6">
        <f>COUNTIF(Table5[[#This Row],[7:00 AM]:[3:00 PM]],"*")</f>
        <v>7</v>
      </c>
    </row>
    <row r="41" spans="2:13" s="9" customFormat="1" ht="12" customHeight="1" x14ac:dyDescent="0.2">
      <c r="B41" s="10" t="s">
        <v>9</v>
      </c>
      <c r="D41" s="9" t="s">
        <v>4</v>
      </c>
      <c r="E41" s="9" t="s">
        <v>4</v>
      </c>
      <c r="F41" s="9" t="s">
        <v>4</v>
      </c>
      <c r="G41" s="9" t="s">
        <v>5</v>
      </c>
      <c r="H41" s="9" t="s">
        <v>4</v>
      </c>
      <c r="I41" s="9" t="s">
        <v>4</v>
      </c>
      <c r="J41" s="9" t="s">
        <v>4</v>
      </c>
      <c r="M41" s="6">
        <f>COUNTIF(Table5[[#This Row],[7:00 AM]:[3:00 PM]],"*")</f>
        <v>7</v>
      </c>
    </row>
    <row r="42" spans="2:13" s="9" customFormat="1" ht="12" customHeight="1" x14ac:dyDescent="0.2">
      <c r="B42" s="10" t="s">
        <v>10</v>
      </c>
      <c r="L42" s="9" t="s">
        <v>11</v>
      </c>
      <c r="M42" s="6">
        <f>COUNTIF(Table5[[#This Row],[7:00 AM]:[3:00 PM]],"*")</f>
        <v>0</v>
      </c>
    </row>
    <row r="43" spans="2:13" s="9" customFormat="1" ht="12" customHeight="1" x14ac:dyDescent="0.2">
      <c r="B43" s="10" t="s">
        <v>8</v>
      </c>
      <c r="H43" s="9" t="s">
        <v>2</v>
      </c>
      <c r="I43" s="9" t="s">
        <v>2</v>
      </c>
      <c r="J43" s="9" t="s">
        <v>2</v>
      </c>
      <c r="K43" s="9" t="s">
        <v>2</v>
      </c>
      <c r="M43" s="6">
        <f>COUNTIF(Table5[[#This Row],[7:00 AM]:[3:00 PM]],"*")</f>
        <v>4</v>
      </c>
    </row>
    <row r="44" spans="2:13" s="9" customFormat="1" ht="12" customHeight="1" x14ac:dyDescent="0.2">
      <c r="B44" s="10"/>
      <c r="M44" s="6"/>
    </row>
    <row r="45" spans="2:13" s="9" customFormat="1" ht="12" customHeight="1" x14ac:dyDescent="0.2">
      <c r="B45" s="11" t="s">
        <v>30</v>
      </c>
      <c r="C45" s="9" t="s">
        <v>16</v>
      </c>
      <c r="D45" s="9" t="s">
        <v>17</v>
      </c>
      <c r="E45" s="9" t="s">
        <v>18</v>
      </c>
      <c r="F45" s="9" t="s">
        <v>19</v>
      </c>
      <c r="G45" s="9" t="s">
        <v>20</v>
      </c>
      <c r="H45" s="9" t="s">
        <v>21</v>
      </c>
      <c r="I45" s="9" t="s">
        <v>22</v>
      </c>
      <c r="J45" s="9" t="s">
        <v>23</v>
      </c>
      <c r="K45" s="9" t="s">
        <v>24</v>
      </c>
      <c r="L45" s="9" t="s">
        <v>15</v>
      </c>
      <c r="M45" s="6" t="s">
        <v>3</v>
      </c>
    </row>
    <row r="46" spans="2:13" s="9" customFormat="1" ht="12" customHeight="1" x14ac:dyDescent="0.2">
      <c r="B46" s="10" t="s">
        <v>0</v>
      </c>
      <c r="C46" s="9" t="s">
        <v>6</v>
      </c>
      <c r="D46" s="9" t="s">
        <v>6</v>
      </c>
      <c r="E46" s="9" t="s">
        <v>6</v>
      </c>
      <c r="F46" s="9" t="s">
        <v>6</v>
      </c>
      <c r="G46" s="9" t="s">
        <v>6</v>
      </c>
      <c r="H46" s="9" t="s">
        <v>6</v>
      </c>
      <c r="I46" s="9" t="s">
        <v>6</v>
      </c>
      <c r="J46" s="9" t="s">
        <v>6</v>
      </c>
      <c r="K46" s="9" t="s">
        <v>6</v>
      </c>
      <c r="M46" s="6">
        <f>COUNTIF(Table6[[#This Row],[7:00 AM]:[3:00 PM]],"*")</f>
        <v>9</v>
      </c>
    </row>
    <row r="47" spans="2:13" s="9" customFormat="1" ht="12" customHeight="1" x14ac:dyDescent="0.2">
      <c r="B47" s="10" t="s">
        <v>1</v>
      </c>
      <c r="D47" s="9" t="s">
        <v>2</v>
      </c>
      <c r="E47" s="9" t="s">
        <v>2</v>
      </c>
      <c r="F47" s="9" t="s">
        <v>2</v>
      </c>
      <c r="G47" s="9" t="s">
        <v>2</v>
      </c>
      <c r="M47" s="6">
        <f>COUNTIF(Table6[[#This Row],[7:00 AM]:[3:00 PM]],"*")</f>
        <v>4</v>
      </c>
    </row>
    <row r="48" spans="2:13" s="9" customFormat="1" ht="12" customHeight="1" x14ac:dyDescent="0.2">
      <c r="B48" s="10" t="s">
        <v>12</v>
      </c>
      <c r="D48" s="9" t="s">
        <v>4</v>
      </c>
      <c r="E48" s="9" t="s">
        <v>4</v>
      </c>
      <c r="F48" s="9" t="s">
        <v>4</v>
      </c>
      <c r="G48" s="9" t="s">
        <v>5</v>
      </c>
      <c r="H48" s="9" t="s">
        <v>4</v>
      </c>
      <c r="I48" s="9" t="s">
        <v>4</v>
      </c>
      <c r="J48" s="9" t="s">
        <v>4</v>
      </c>
      <c r="M48" s="6">
        <f>COUNTIF(Table6[[#This Row],[7:00 AM]:[3:00 PM]],"*")</f>
        <v>7</v>
      </c>
    </row>
    <row r="49" spans="2:13" s="9" customFormat="1" ht="12" customHeight="1" x14ac:dyDescent="0.2">
      <c r="B49" s="10" t="s">
        <v>9</v>
      </c>
      <c r="D49" s="9" t="s">
        <v>4</v>
      </c>
      <c r="E49" s="9" t="s">
        <v>4</v>
      </c>
      <c r="F49" s="9" t="s">
        <v>4</v>
      </c>
      <c r="G49" s="9" t="s">
        <v>5</v>
      </c>
      <c r="H49" s="9" t="s">
        <v>4</v>
      </c>
      <c r="I49" s="9" t="s">
        <v>4</v>
      </c>
      <c r="J49" s="9" t="s">
        <v>4</v>
      </c>
      <c r="M49" s="6">
        <f>COUNTIF(Table6[[#This Row],[7:00 AM]:[3:00 PM]],"*")</f>
        <v>7</v>
      </c>
    </row>
    <row r="50" spans="2:13" s="9" customFormat="1" ht="12" customHeight="1" x14ac:dyDescent="0.2">
      <c r="B50" s="10" t="s">
        <v>10</v>
      </c>
      <c r="L50" s="9" t="s">
        <v>11</v>
      </c>
      <c r="M50" s="6">
        <f>COUNTIF(Table6[[#This Row],[7:00 AM]:[3:00 PM]],"*")</f>
        <v>0</v>
      </c>
    </row>
    <row r="51" spans="2:13" s="9" customFormat="1" ht="12" customHeight="1" x14ac:dyDescent="0.2">
      <c r="B51" s="10" t="s">
        <v>8</v>
      </c>
      <c r="H51" s="9" t="s">
        <v>2</v>
      </c>
      <c r="I51" s="9" t="s">
        <v>2</v>
      </c>
      <c r="J51" s="9" t="s">
        <v>2</v>
      </c>
      <c r="K51" s="9" t="s">
        <v>2</v>
      </c>
      <c r="M51" s="6">
        <f>COUNTIF(Table6[[#This Row],[7:00 AM]:[3:00 PM]],"*")</f>
        <v>4</v>
      </c>
    </row>
    <row r="52" spans="2:13" s="9" customFormat="1" ht="12" customHeight="1" x14ac:dyDescent="0.2">
      <c r="B52" s="10"/>
      <c r="M52" s="6"/>
    </row>
    <row r="53" spans="2:13" s="9" customFormat="1" ht="12" customHeight="1" x14ac:dyDescent="0.2">
      <c r="B53" s="11" t="s">
        <v>31</v>
      </c>
      <c r="C53" s="9" t="s">
        <v>16</v>
      </c>
      <c r="D53" s="9" t="s">
        <v>17</v>
      </c>
      <c r="E53" s="9" t="s">
        <v>18</v>
      </c>
      <c r="F53" s="9" t="s">
        <v>19</v>
      </c>
      <c r="G53" s="9" t="s">
        <v>20</v>
      </c>
      <c r="H53" s="9" t="s">
        <v>21</v>
      </c>
      <c r="I53" s="9" t="s">
        <v>22</v>
      </c>
      <c r="J53" s="9" t="s">
        <v>23</v>
      </c>
      <c r="K53" s="9" t="s">
        <v>24</v>
      </c>
      <c r="L53" s="9" t="s">
        <v>15</v>
      </c>
      <c r="M53" s="6" t="s">
        <v>3</v>
      </c>
    </row>
    <row r="54" spans="2:13" s="9" customFormat="1" ht="12" customHeight="1" x14ac:dyDescent="0.2">
      <c r="B54" s="10" t="s">
        <v>0</v>
      </c>
      <c r="C54" s="9" t="s">
        <v>6</v>
      </c>
      <c r="D54" s="9" t="s">
        <v>6</v>
      </c>
      <c r="E54" s="9" t="s">
        <v>6</v>
      </c>
      <c r="F54" s="9" t="s">
        <v>6</v>
      </c>
      <c r="G54" s="9" t="s">
        <v>6</v>
      </c>
      <c r="H54" s="9" t="s">
        <v>6</v>
      </c>
      <c r="I54" s="9" t="s">
        <v>6</v>
      </c>
      <c r="J54" s="9" t="s">
        <v>6</v>
      </c>
      <c r="K54" s="9" t="s">
        <v>6</v>
      </c>
      <c r="M54" s="6">
        <f>COUNTIF(Table7[[#This Row],[7:00 AM]:[3:00 PM]],"*")</f>
        <v>9</v>
      </c>
    </row>
    <row r="55" spans="2:13" s="9" customFormat="1" ht="12" customHeight="1" x14ac:dyDescent="0.2">
      <c r="B55" s="10" t="s">
        <v>1</v>
      </c>
      <c r="D55" s="9" t="s">
        <v>2</v>
      </c>
      <c r="E55" s="9" t="s">
        <v>2</v>
      </c>
      <c r="F55" s="9" t="s">
        <v>2</v>
      </c>
      <c r="G55" s="9" t="s">
        <v>2</v>
      </c>
      <c r="M55" s="6">
        <f>COUNTIF(Table7[[#This Row],[7:00 AM]:[3:00 PM]],"*")</f>
        <v>4</v>
      </c>
    </row>
    <row r="56" spans="2:13" s="9" customFormat="1" ht="12" customHeight="1" x14ac:dyDescent="0.2">
      <c r="B56" s="10" t="s">
        <v>12</v>
      </c>
      <c r="D56" s="9" t="s">
        <v>4</v>
      </c>
      <c r="E56" s="9" t="s">
        <v>4</v>
      </c>
      <c r="F56" s="9" t="s">
        <v>4</v>
      </c>
      <c r="G56" s="9" t="s">
        <v>5</v>
      </c>
      <c r="H56" s="9" t="s">
        <v>4</v>
      </c>
      <c r="I56" s="9" t="s">
        <v>4</v>
      </c>
      <c r="J56" s="9" t="s">
        <v>4</v>
      </c>
      <c r="M56" s="6">
        <f>COUNTIF(Table7[[#This Row],[7:00 AM]:[3:00 PM]],"*")</f>
        <v>7</v>
      </c>
    </row>
    <row r="57" spans="2:13" s="9" customFormat="1" ht="12" customHeight="1" x14ac:dyDescent="0.2">
      <c r="B57" s="10" t="s">
        <v>9</v>
      </c>
      <c r="D57" s="9" t="s">
        <v>4</v>
      </c>
      <c r="E57" s="9" t="s">
        <v>4</v>
      </c>
      <c r="F57" s="9" t="s">
        <v>4</v>
      </c>
      <c r="G57" s="9" t="s">
        <v>5</v>
      </c>
      <c r="H57" s="9" t="s">
        <v>4</v>
      </c>
      <c r="I57" s="9" t="s">
        <v>4</v>
      </c>
      <c r="J57" s="9" t="s">
        <v>4</v>
      </c>
      <c r="M57" s="6">
        <f>COUNTIF(Table7[[#This Row],[7:00 AM]:[3:00 PM]],"*")</f>
        <v>7</v>
      </c>
    </row>
    <row r="58" spans="2:13" s="9" customFormat="1" ht="12" customHeight="1" x14ac:dyDescent="0.2">
      <c r="B58" s="10" t="s">
        <v>10</v>
      </c>
      <c r="L58" s="9" t="s">
        <v>11</v>
      </c>
      <c r="M58" s="6">
        <f>COUNTIF(Table7[[#This Row],[7:00 AM]:[3:00 PM]],"*")</f>
        <v>0</v>
      </c>
    </row>
    <row r="59" spans="2:13" s="9" customFormat="1" ht="12" customHeight="1" x14ac:dyDescent="0.2">
      <c r="B59" s="10" t="s">
        <v>8</v>
      </c>
      <c r="H59" s="9" t="s">
        <v>2</v>
      </c>
      <c r="I59" s="9" t="s">
        <v>2</v>
      </c>
      <c r="J59" s="9" t="s">
        <v>2</v>
      </c>
      <c r="K59" s="9" t="s">
        <v>2</v>
      </c>
      <c r="M59" s="6">
        <f>COUNTIF(Table7[[#This Row],[7:00 AM]:[3:00 PM]],"*")</f>
        <v>4</v>
      </c>
    </row>
  </sheetData>
  <mergeCells count="4">
    <mergeCell ref="K3:M3"/>
    <mergeCell ref="B1:F1"/>
    <mergeCell ref="C2:E2"/>
    <mergeCell ref="C3:E3"/>
  </mergeCells>
  <phoneticPr fontId="1" type="noConversion"/>
  <printOptions horizontalCentered="1"/>
  <pageMargins left="0.6" right="0.6" top="0.75" bottom="0.75" header="0.5" footer="0.5"/>
  <pageSetup fitToHeight="0" orientation="landscape" horizontalDpi="4294967292" r:id="rId1"/>
  <headerFooter alignWithMargins="0"/>
  <rowBreaks count="1" manualBreakCount="1">
    <brk id="36" max="16383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876A7B6-8286-46F1-8BF9-8EB0ACF12D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Shift Schedule</vt:lpstr>
      <vt:lpstr>'Shift Schedule'!Print_Titles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schedule</dc:title>
  <dc:creator/>
  <cp:lastModifiedBy/>
  <dcterms:created xsi:type="dcterms:W3CDTF">2013-05-29T16:11:09Z</dcterms:created>
  <dcterms:modified xsi:type="dcterms:W3CDTF">2017-05-05T02:16:43Z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TC101920139990</vt:lpwstr>
  </property>
</Properties>
</file>